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Update May 18" sheetId="1" r:id="rId3"/>
  </sheets>
  <definedNames/>
  <calcPr/>
</workbook>
</file>

<file path=xl/sharedStrings.xml><?xml version="1.0" encoding="utf-8"?>
<sst xmlns="http://schemas.openxmlformats.org/spreadsheetml/2006/main" count="99" uniqueCount="97">
  <si>
    <t>Department of Education 
Sanothimi Bhaktapur</t>
  </si>
  <si>
    <t>School Building Preliminary  Damage Assessment Data Community School updated May 19, 2015 (updating going on)</t>
  </si>
  <si>
    <t>SN</t>
  </si>
  <si>
    <t>Name of District</t>
  </si>
  <si>
    <t xml:space="preserve">As per DOE Flash Report </t>
  </si>
  <si>
    <t>Total number of afficted schools</t>
  </si>
  <si>
    <t>Damaged Facilities (Classroom, ECD, Toilets, Boundary wall, WS)</t>
  </si>
  <si>
    <t>DEO Building</t>
  </si>
  <si>
    <t>Teachers Died</t>
  </si>
  <si>
    <t>Students Died</t>
  </si>
  <si>
    <t>Remarks</t>
  </si>
  <si>
    <t>Required TLC</t>
  </si>
  <si>
    <t xml:space="preserve">Number of schools </t>
  </si>
  <si>
    <t>Number of teachers</t>
  </si>
  <si>
    <t>Number of students</t>
  </si>
  <si>
    <t>Number of buildings</t>
  </si>
  <si>
    <t>Number of classrooms</t>
  </si>
  <si>
    <t>Fully damaged classrooms</t>
  </si>
  <si>
    <t>Major damaged classrooms</t>
  </si>
  <si>
    <t>Minor damaged classrooms</t>
  </si>
  <si>
    <t xml:space="preserve"> Toilets </t>
  </si>
  <si>
    <t xml:space="preserve">Componund wall </t>
  </si>
  <si>
    <t xml:space="preserve">Water Supply </t>
  </si>
  <si>
    <t>Mostly affected  14 Districts</t>
  </si>
  <si>
    <t>Kavre</t>
  </si>
  <si>
    <t>Sindhupalchok</t>
  </si>
  <si>
    <t>Crack minor</t>
  </si>
  <si>
    <t>Dolakha</t>
  </si>
  <si>
    <t>collaps</t>
  </si>
  <si>
    <t>Bhaktapur</t>
  </si>
  <si>
    <t>Kathmandu</t>
  </si>
  <si>
    <t>lalitpur</t>
  </si>
  <si>
    <t>Crack major</t>
  </si>
  <si>
    <t>Ramechhap</t>
  </si>
  <si>
    <t>Nuwakot</t>
  </si>
  <si>
    <t xml:space="preserve">Crack </t>
  </si>
  <si>
    <t>Feader Hostel 1,  ETC building damage 1 73 student verified</t>
  </si>
  <si>
    <t>Rasuwa</t>
  </si>
  <si>
    <t>1 school administrative Staff death</t>
  </si>
  <si>
    <t>Dhading</t>
  </si>
  <si>
    <t>Based on 436 school out of 608</t>
  </si>
  <si>
    <t>Gorkha</t>
  </si>
  <si>
    <t>Crack Major</t>
  </si>
  <si>
    <t>Makwanpur</t>
  </si>
  <si>
    <t>RC building minor damage</t>
  </si>
  <si>
    <t>Sindhuli</t>
  </si>
  <si>
    <t>Okhaldhunga</t>
  </si>
  <si>
    <t xml:space="preserve"> out of 14,  Major affected Districts </t>
  </si>
  <si>
    <t>Lamjung</t>
  </si>
  <si>
    <t>Simple crack only</t>
  </si>
  <si>
    <t>Syangja</t>
  </si>
  <si>
    <t>Tanahau</t>
  </si>
  <si>
    <t>crack</t>
  </si>
  <si>
    <t>1 RC building damage</t>
  </si>
  <si>
    <t>Kaski</t>
  </si>
  <si>
    <t>Rupendehi</t>
  </si>
  <si>
    <t>Baglung</t>
  </si>
  <si>
    <t>RC Building crack</t>
  </si>
  <si>
    <t>Taplejung</t>
  </si>
  <si>
    <t>Panchthar</t>
  </si>
  <si>
    <t>Ilam</t>
  </si>
  <si>
    <t>Morang</t>
  </si>
  <si>
    <t>Dhankuta</t>
  </si>
  <si>
    <t>Terhathum</t>
  </si>
  <si>
    <t>Sankhusabha</t>
  </si>
  <si>
    <t>Bhojpur</t>
  </si>
  <si>
    <t>Solukhambu</t>
  </si>
  <si>
    <t>Khotang</t>
  </si>
  <si>
    <t>partially damage</t>
  </si>
  <si>
    <t>75 school buildings reported minor damaged</t>
  </si>
  <si>
    <t>Udayapur</t>
  </si>
  <si>
    <t>1 RC Building damage</t>
  </si>
  <si>
    <t>Pyuthan</t>
  </si>
  <si>
    <t>Mustang</t>
  </si>
  <si>
    <t>1 Rc building damage 1 ECD building</t>
  </si>
  <si>
    <t>Parbat</t>
  </si>
  <si>
    <t>Manang</t>
  </si>
  <si>
    <t>LRC building minor damage</t>
  </si>
  <si>
    <t>Myagdi</t>
  </si>
  <si>
    <t>Nawalprasi</t>
  </si>
  <si>
    <t>Chitwan</t>
  </si>
  <si>
    <t>Palpa</t>
  </si>
  <si>
    <t>Arghakhanchi</t>
  </si>
  <si>
    <t>Minor affected District</t>
  </si>
  <si>
    <t>Sunsari</t>
  </si>
  <si>
    <t>Jhapa</t>
  </si>
  <si>
    <t>Saptari</t>
  </si>
  <si>
    <t>Siraha</t>
  </si>
  <si>
    <t>Salyan</t>
  </si>
  <si>
    <t>Kapilbastu</t>
  </si>
  <si>
    <t>Dailekh</t>
  </si>
  <si>
    <t>Kanchanpur</t>
  </si>
  <si>
    <t>2 floor building</t>
  </si>
  <si>
    <t>Bajura</t>
  </si>
  <si>
    <t>All Total</t>
  </si>
  <si>
    <t>Note: Red color-updated today</t>
  </si>
  <si>
    <t>=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</si>
</sst>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</font>
    <font>
      <b/>
      <sz val="11.0"/>
      <name val="Calibri"/>
    </font>
    <font>
      <sz val="11.0"/>
      <name val="Calibri"/>
    </font>
    <font/>
    <font>
      <b/>
      <sz val="10.0"/>
      <name val="Calibri"/>
    </font>
    <font>
      <sz val="11.0"/>
      <color rgb="FFFF0000"/>
      <name val="Calibri"/>
    </font>
    <font>
      <b/>
      <sz val="12.0"/>
      <name val="Calibri"/>
    </font>
    <font>
      <sz val="10.0"/>
      <name val="Calibri"/>
    </font>
    <font>
      <b/>
      <sz val="14.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DD9C3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95B3D7"/>
        <bgColor rgb="FF95B3D7"/>
      </patternFill>
    </fill>
    <fill>
      <patternFill patternType="solid">
        <fgColor rgb="FFDAEEF3"/>
        <bgColor rgb="FFDAEEF3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</fills>
  <borders count="9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/>
    </xf>
    <xf borderId="0" fillId="0" fontId="1" numFmtId="0" xfId="0" applyAlignment="1" applyFont="1">
      <alignment horizontal="center" vertical="center" wrapText="1"/>
    </xf>
    <xf borderId="0" fillId="0" fontId="2" numFmtId="0" xfId="0" applyFont="1"/>
    <xf borderId="1" fillId="2" fontId="1" numFmtId="0" xfId="0" applyAlignment="1" applyBorder="1" applyFill="1" applyFont="1">
      <alignment horizontal="left" wrapText="1"/>
    </xf>
    <xf borderId="1" fillId="0" fontId="3" numFmtId="0" xfId="0" applyBorder="1" applyFont="1"/>
    <xf borderId="1" fillId="0" fontId="3" numFmtId="0" xfId="0" applyBorder="1" applyFont="1"/>
    <xf borderId="2" fillId="3" fontId="4" numFmtId="0" xfId="0" applyAlignment="1" applyBorder="1" applyFill="1" applyFont="1">
      <alignment wrapText="1"/>
    </xf>
    <xf borderId="3" fillId="3" fontId="4" numFmtId="0" xfId="0" applyAlignment="1" applyBorder="1" applyFont="1">
      <alignment horizontal="center"/>
    </xf>
    <xf borderId="4" fillId="0" fontId="3" numFmtId="0" xfId="0" applyBorder="1" applyFont="1"/>
    <xf borderId="5" fillId="0" fontId="3" numFmtId="0" xfId="0" applyBorder="1" applyFont="1"/>
    <xf borderId="3" fillId="3" fontId="4" numFmtId="0" xfId="0" applyAlignment="1" applyBorder="1" applyFont="1">
      <alignment horizontal="center" wrapText="1"/>
    </xf>
    <xf borderId="6" fillId="0" fontId="3" numFmtId="0" xfId="0" applyBorder="1" applyFont="1"/>
    <xf borderId="2" fillId="3" fontId="4" numFmtId="0" xfId="0" applyAlignment="1" applyBorder="1" applyFont="1">
      <alignment wrapText="1"/>
    </xf>
    <xf borderId="7" fillId="3" fontId="4" numFmtId="0" xfId="0" applyAlignment="1" applyBorder="1" applyFont="1">
      <alignment horizontal="center" wrapText="1"/>
    </xf>
    <xf borderId="6" fillId="3" fontId="2" numFmtId="0" xfId="0" applyAlignment="1" applyBorder="1" applyFont="1">
      <alignment wrapText="1"/>
    </xf>
    <xf borderId="3" fillId="4" fontId="4" numFmtId="0" xfId="0" applyAlignment="1" applyBorder="1" applyFill="1" applyFont="1">
      <alignment wrapText="1"/>
    </xf>
    <xf borderId="7" fillId="0" fontId="2" numFmtId="0" xfId="0" applyBorder="1" applyFont="1"/>
    <xf borderId="7" fillId="3" fontId="2" numFmtId="0" xfId="0" applyBorder="1" applyFont="1"/>
    <xf borderId="7" fillId="3" fontId="2" numFmtId="0" xfId="0" applyAlignment="1" applyBorder="1" applyFont="1">
      <alignment horizontal="right"/>
    </xf>
    <xf borderId="6" fillId="3" fontId="2" numFmtId="0" xfId="0" applyBorder="1" applyFont="1"/>
    <xf borderId="6" fillId="3" fontId="2" numFmtId="0" xfId="0" applyAlignment="1" applyBorder="1" applyFont="1">
      <alignment horizontal="right"/>
    </xf>
    <xf borderId="6" fillId="3" fontId="5" numFmtId="0" xfId="0" applyBorder="1" applyFont="1"/>
    <xf borderId="8" fillId="3" fontId="2" numFmtId="0" xfId="0" applyBorder="1" applyFont="1"/>
    <xf borderId="7" fillId="3" fontId="2" numFmtId="0" xfId="0" applyAlignment="1" applyBorder="1" applyFont="1">
      <alignment wrapText="1"/>
    </xf>
    <xf borderId="7" fillId="3" fontId="2" numFmtId="9" xfId="0" applyBorder="1" applyFont="1" applyNumberFormat="1"/>
    <xf borderId="7" fillId="3" fontId="5" numFmtId="0" xfId="0" applyBorder="1" applyFont="1"/>
    <xf borderId="3" fillId="4" fontId="6" numFmtId="0" xfId="0" applyAlignment="1" applyBorder="1" applyFont="1">
      <alignment wrapText="1"/>
    </xf>
    <xf borderId="7" fillId="4" fontId="6" numFmtId="0" xfId="0" applyBorder="1" applyFont="1"/>
    <xf borderId="7" fillId="4" fontId="6" numFmtId="0" xfId="0" applyBorder="1" applyFont="1"/>
    <xf borderId="7" fillId="5" fontId="2" numFmtId="0" xfId="0" applyBorder="1" applyFill="1" applyFont="1"/>
    <xf borderId="7" fillId="5" fontId="2" numFmtId="0" xfId="0" applyAlignment="1" applyBorder="1" applyFont="1">
      <alignment wrapText="1"/>
    </xf>
    <xf borderId="7" fillId="5" fontId="5" numFmtId="0" xfId="0" applyBorder="1" applyFont="1"/>
    <xf borderId="7" fillId="5" fontId="7" numFmtId="0" xfId="0" applyAlignment="1" applyBorder="1" applyFont="1">
      <alignment horizontal="left" wrapText="1"/>
    </xf>
    <xf borderId="7" fillId="6" fontId="6" numFmtId="0" xfId="0" applyBorder="1" applyFill="1" applyFont="1"/>
    <xf borderId="7" fillId="6" fontId="6" numFmtId="0" xfId="0" applyBorder="1" applyFont="1"/>
    <xf borderId="3" fillId="4" fontId="4" numFmtId="0" xfId="0" applyAlignment="1" applyBorder="1" applyFont="1">
      <alignment horizontal="center" wrapText="1"/>
    </xf>
    <xf borderId="7" fillId="7" fontId="2" numFmtId="0" xfId="0" applyBorder="1" applyFill="1" applyFont="1"/>
    <xf borderId="3" fillId="8" fontId="8" numFmtId="0" xfId="0" applyAlignment="1" applyBorder="1" applyFill="1" applyFont="1">
      <alignment horizontal="center"/>
    </xf>
    <xf borderId="7" fillId="8" fontId="8" numFmtId="0" xfId="0" applyBorder="1" applyFont="1"/>
    <xf borderId="7" fillId="8" fontId="8" numFmtId="0" xfId="0" applyBorder="1" applyFont="1"/>
    <xf borderId="0" fillId="9" fontId="2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5.0" ySplit="5.0" topLeftCell="F6" activePane="bottomRight" state="frozen"/>
      <selection activeCell="F1" sqref="F1" pane="topRight"/>
      <selection activeCell="A6" sqref="A6" pane="bottomLeft"/>
      <selection activeCell="F6" sqref="F6" pane="bottomRight"/>
    </sheetView>
  </sheetViews>
  <sheetFormatPr customHeight="1" defaultColWidth="15.13" defaultRowHeight="15.0"/>
  <cols>
    <col customWidth="1" min="1" max="1" width="5.75"/>
    <col customWidth="1" min="2" max="2" width="11.13"/>
    <col customWidth="1" min="3" max="3" width="8.0"/>
    <col customWidth="1" min="4" max="4" width="8.63"/>
    <col customWidth="1" min="5" max="5" width="10.38"/>
    <col customWidth="1" min="6" max="6" width="8.0"/>
    <col customWidth="1" min="7" max="7" width="8.75"/>
    <col customWidth="1" min="8" max="8" width="8.25"/>
    <col customWidth="1" min="9" max="14" width="8.0"/>
    <col customWidth="1" min="15" max="15" width="10.38"/>
    <col customWidth="1" min="16" max="17" width="8.0"/>
    <col customWidth="1" min="18" max="18" width="32.25"/>
    <col customWidth="1" min="19" max="19" width="8.0"/>
  </cols>
  <sheetData>
    <row r="1" ht="15.0" customHeight="1">
      <c r="A1" s="1" t="s">
        <v>0</v>
      </c>
      <c r="S1" s="2"/>
    </row>
    <row r="2" ht="15.0" customHeight="1">
      <c r="S2" s="2"/>
    </row>
    <row r="3" ht="15.0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2"/>
    </row>
    <row r="4" ht="15.0" customHeight="1">
      <c r="A4" s="6" t="s">
        <v>2</v>
      </c>
      <c r="B4" s="6" t="s">
        <v>3</v>
      </c>
      <c r="C4" s="7" t="s">
        <v>4</v>
      </c>
      <c r="D4" s="8"/>
      <c r="E4" s="8"/>
      <c r="F4" s="8"/>
      <c r="G4" s="9"/>
      <c r="H4" s="6" t="s">
        <v>5</v>
      </c>
      <c r="I4" s="10" t="s">
        <v>6</v>
      </c>
      <c r="J4" s="8"/>
      <c r="K4" s="8"/>
      <c r="L4" s="8"/>
      <c r="M4" s="8"/>
      <c r="N4" s="9"/>
      <c r="O4" s="6" t="s">
        <v>7</v>
      </c>
      <c r="P4" s="6" t="s">
        <v>8</v>
      </c>
      <c r="Q4" s="6" t="s">
        <v>9</v>
      </c>
      <c r="R4" s="6" t="s">
        <v>10</v>
      </c>
      <c r="S4" s="6" t="s">
        <v>11</v>
      </c>
    </row>
    <row r="5" ht="41.25" customHeight="1">
      <c r="A5" s="11"/>
      <c r="B5" s="11"/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1"/>
      <c r="I5" s="13" t="s">
        <v>17</v>
      </c>
      <c r="J5" s="13" t="s">
        <v>18</v>
      </c>
      <c r="K5" s="13" t="s">
        <v>19</v>
      </c>
      <c r="L5" s="13" t="s">
        <v>20</v>
      </c>
      <c r="M5" s="13" t="s">
        <v>21</v>
      </c>
      <c r="N5" s="13" t="s">
        <v>22</v>
      </c>
      <c r="O5" s="11"/>
      <c r="P5" s="11"/>
      <c r="Q5" s="11"/>
      <c r="R5" s="11"/>
      <c r="S5" s="11"/>
    </row>
    <row r="6" ht="26.25" customHeight="1">
      <c r="A6" s="14"/>
      <c r="B6" s="15" t="s">
        <v>23</v>
      </c>
      <c r="C6" s="9"/>
      <c r="D6" s="12"/>
      <c r="E6" s="12"/>
      <c r="F6" s="12"/>
      <c r="G6" s="12"/>
      <c r="H6" s="14"/>
      <c r="I6" s="13"/>
      <c r="J6" s="13"/>
      <c r="K6" s="13"/>
      <c r="L6" s="13"/>
      <c r="M6" s="13"/>
      <c r="N6" s="13"/>
      <c r="O6" s="14"/>
      <c r="P6" s="14"/>
      <c r="Q6" s="14"/>
      <c r="R6" s="14"/>
      <c r="S6" s="16"/>
    </row>
    <row r="7" ht="15.0" customHeight="1">
      <c r="A7" s="17">
        <v>1.0</v>
      </c>
      <c r="B7" s="17" t="s">
        <v>24</v>
      </c>
      <c r="C7" s="17">
        <v>594.0</v>
      </c>
      <c r="D7" s="17">
        <v>3144.0</v>
      </c>
      <c r="E7" s="18">
        <v>102291.0</v>
      </c>
      <c r="F7" s="17">
        <v>1678.0</v>
      </c>
      <c r="G7" s="17">
        <v>6159.0</v>
      </c>
      <c r="H7" s="17">
        <v>548.0</v>
      </c>
      <c r="I7" s="17">
        <v>904.0</v>
      </c>
      <c r="J7" s="17">
        <v>924.0</v>
      </c>
      <c r="K7" s="17">
        <v>1506.0</v>
      </c>
      <c r="L7" s="17">
        <v>52.0</v>
      </c>
      <c r="M7" s="17">
        <v>34.0</v>
      </c>
      <c r="N7" s="17">
        <v>22.0</v>
      </c>
      <c r="O7" s="17"/>
      <c r="P7" s="17"/>
      <c r="Q7" s="17">
        <v>25.0</v>
      </c>
      <c r="R7" s="17"/>
      <c r="S7" s="16"/>
    </row>
    <row r="8" ht="15.0" customHeight="1">
      <c r="A8" s="17">
        <v>2.0</v>
      </c>
      <c r="B8" s="17" t="s">
        <v>25</v>
      </c>
      <c r="C8" s="17">
        <v>555.0</v>
      </c>
      <c r="D8" s="17">
        <v>2466.0</v>
      </c>
      <c r="E8" s="18">
        <v>90875.0</v>
      </c>
      <c r="F8" s="17">
        <v>1588.0</v>
      </c>
      <c r="G8" s="17">
        <v>6035.0</v>
      </c>
      <c r="H8" s="17">
        <v>427.0</v>
      </c>
      <c r="I8" s="17">
        <v>2237.0</v>
      </c>
      <c r="J8" s="17">
        <v>738.0</v>
      </c>
      <c r="K8" s="17">
        <v>779.0</v>
      </c>
      <c r="L8" s="17"/>
      <c r="M8" s="17"/>
      <c r="N8" s="17"/>
      <c r="O8" s="17" t="s">
        <v>26</v>
      </c>
      <c r="P8" s="17">
        <v>12.0</v>
      </c>
      <c r="Q8" s="17"/>
      <c r="R8" s="17"/>
      <c r="S8" s="16"/>
    </row>
    <row r="9" ht="15.0" customHeight="1">
      <c r="A9" s="17">
        <v>3.0</v>
      </c>
      <c r="B9" s="17" t="s">
        <v>27</v>
      </c>
      <c r="C9" s="17">
        <v>396.0</v>
      </c>
      <c r="D9" s="17">
        <v>1771.0</v>
      </c>
      <c r="E9" s="17">
        <v>50489.0</v>
      </c>
      <c r="F9" s="17">
        <v>865.0</v>
      </c>
      <c r="G9" s="17">
        <v>4185.0</v>
      </c>
      <c r="H9" s="17">
        <v>363.0</v>
      </c>
      <c r="I9" s="17">
        <v>1632.0</v>
      </c>
      <c r="J9" s="17">
        <v>864.0</v>
      </c>
      <c r="K9" s="17">
        <v>598.0</v>
      </c>
      <c r="L9" s="17">
        <v>99.0</v>
      </c>
      <c r="M9" s="17">
        <v>363.0</v>
      </c>
      <c r="N9" s="17">
        <v>128.0</v>
      </c>
      <c r="O9" s="17" t="s">
        <v>28</v>
      </c>
      <c r="P9" s="17"/>
      <c r="Q9" s="17">
        <v>5.0</v>
      </c>
      <c r="R9" s="17"/>
      <c r="S9" s="16"/>
    </row>
    <row r="10" ht="15.0" customHeight="1">
      <c r="A10" s="17">
        <v>4.0</v>
      </c>
      <c r="B10" s="17" t="s">
        <v>29</v>
      </c>
      <c r="C10" s="17">
        <v>126.0</v>
      </c>
      <c r="D10" s="17">
        <v>1411.0</v>
      </c>
      <c r="E10" s="17">
        <v>34608.0</v>
      </c>
      <c r="F10" s="17">
        <v>389.0</v>
      </c>
      <c r="G10" s="17">
        <v>1717.0</v>
      </c>
      <c r="H10" s="17">
        <v>36.0</v>
      </c>
      <c r="I10" s="17">
        <v>50.0</v>
      </c>
      <c r="J10" s="17">
        <v>60.0</v>
      </c>
      <c r="K10" s="17"/>
      <c r="L10" s="17"/>
      <c r="M10" s="17"/>
      <c r="N10" s="17"/>
      <c r="O10" s="17"/>
      <c r="P10" s="17"/>
      <c r="Q10" s="17"/>
      <c r="R10" s="17"/>
      <c r="S10" s="16"/>
    </row>
    <row r="11" ht="15.0" customHeight="1">
      <c r="A11" s="17">
        <v>5.0</v>
      </c>
      <c r="B11" s="19" t="s">
        <v>30</v>
      </c>
      <c r="C11" s="19">
        <v>299.0</v>
      </c>
      <c r="D11" s="19">
        <v>4194.0</v>
      </c>
      <c r="E11" s="20">
        <v>161795.0</v>
      </c>
      <c r="F11" s="19">
        <v>673.0</v>
      </c>
      <c r="G11" s="19">
        <v>3604.0</v>
      </c>
      <c r="H11" s="21">
        <v>115.0</v>
      </c>
      <c r="I11" s="21">
        <v>272.0</v>
      </c>
      <c r="J11" s="21">
        <v>367.0</v>
      </c>
      <c r="K11" s="21">
        <v>503.0</v>
      </c>
      <c r="L11" s="21">
        <v>37.0</v>
      </c>
      <c r="M11" s="21">
        <v>74.0</v>
      </c>
      <c r="N11" s="21">
        <v>50.0</v>
      </c>
      <c r="O11" s="19"/>
      <c r="P11" s="19"/>
      <c r="Q11" s="19"/>
      <c r="R11" s="19"/>
      <c r="S11" s="16"/>
    </row>
    <row r="12" ht="15.0" customHeight="1">
      <c r="A12" s="17">
        <v>6.0</v>
      </c>
      <c r="B12" s="17" t="s">
        <v>31</v>
      </c>
      <c r="C12" s="17">
        <v>200.0</v>
      </c>
      <c r="D12" s="22">
        <v>1870.0</v>
      </c>
      <c r="E12" s="20">
        <v>75588.0</v>
      </c>
      <c r="F12" s="17">
        <v>602.0</v>
      </c>
      <c r="G12" s="17">
        <v>2454.0</v>
      </c>
      <c r="H12" s="17">
        <v>149.0</v>
      </c>
      <c r="I12" s="17">
        <v>303.0</v>
      </c>
      <c r="J12" s="17">
        <v>477.0</v>
      </c>
      <c r="K12" s="17"/>
      <c r="L12" s="17">
        <v>151.0</v>
      </c>
      <c r="M12" s="17">
        <v>53.0</v>
      </c>
      <c r="N12" s="17">
        <v>52.0</v>
      </c>
      <c r="O12" s="17" t="s">
        <v>32</v>
      </c>
      <c r="P12" s="17"/>
      <c r="Q12" s="17"/>
      <c r="R12" s="17"/>
      <c r="S12" s="16"/>
    </row>
    <row r="13" ht="15.0" customHeight="1">
      <c r="A13" s="17">
        <v>7.0</v>
      </c>
      <c r="B13" s="17" t="s">
        <v>33</v>
      </c>
      <c r="C13" s="17">
        <v>469.0</v>
      </c>
      <c r="D13" s="17">
        <v>1832.0</v>
      </c>
      <c r="E13" s="18">
        <v>67875.0</v>
      </c>
      <c r="F13" s="17">
        <v>1255.0</v>
      </c>
      <c r="G13" s="17">
        <v>5101.0</v>
      </c>
      <c r="H13" s="17">
        <v>151.0</v>
      </c>
      <c r="I13" s="17">
        <v>581.0</v>
      </c>
      <c r="J13" s="17"/>
      <c r="K13" s="17">
        <v>1186.0</v>
      </c>
      <c r="L13" s="17">
        <v>148.0</v>
      </c>
      <c r="M13" s="17">
        <v>9.0</v>
      </c>
      <c r="N13" s="17">
        <v>8.0</v>
      </c>
      <c r="O13" s="17"/>
      <c r="P13" s="17"/>
      <c r="Q13" s="17">
        <v>3.0</v>
      </c>
      <c r="R13" s="17"/>
      <c r="S13" s="16"/>
    </row>
    <row r="14" ht="27.75" customHeight="1">
      <c r="A14" s="17">
        <v>8.0</v>
      </c>
      <c r="B14" s="17" t="s">
        <v>34</v>
      </c>
      <c r="C14" s="17">
        <v>495.0</v>
      </c>
      <c r="D14" s="17">
        <v>2120.0</v>
      </c>
      <c r="E14" s="18">
        <v>79038.0</v>
      </c>
      <c r="F14" s="17">
        <v>1351.0</v>
      </c>
      <c r="G14" s="17">
        <v>5188.0</v>
      </c>
      <c r="H14" s="17">
        <v>485.0</v>
      </c>
      <c r="I14" s="17">
        <v>1862.0</v>
      </c>
      <c r="J14" s="17">
        <v>643.0</v>
      </c>
      <c r="K14" s="17">
        <v>663.0</v>
      </c>
      <c r="L14" s="17">
        <v>239.0</v>
      </c>
      <c r="M14" s="17">
        <v>93.0</v>
      </c>
      <c r="N14" s="17">
        <v>200.0</v>
      </c>
      <c r="O14" s="17" t="s">
        <v>35</v>
      </c>
      <c r="P14" s="17">
        <v>8.0</v>
      </c>
      <c r="Q14" s="17">
        <v>286.0</v>
      </c>
      <c r="R14" s="23" t="s">
        <v>36</v>
      </c>
      <c r="S14" s="16">
        <v>1624.0</v>
      </c>
    </row>
    <row r="15" ht="15.0" customHeight="1">
      <c r="A15" s="17">
        <v>9.0</v>
      </c>
      <c r="B15" s="17" t="s">
        <v>37</v>
      </c>
      <c r="C15" s="17">
        <v>98.0</v>
      </c>
      <c r="D15" s="17">
        <v>511.0</v>
      </c>
      <c r="E15" s="18">
        <v>12314.0</v>
      </c>
      <c r="F15" s="17">
        <v>236.0</v>
      </c>
      <c r="G15" s="17">
        <v>1020.0</v>
      </c>
      <c r="H15" s="17">
        <v>98.0</v>
      </c>
      <c r="I15" s="17">
        <v>635.0</v>
      </c>
      <c r="J15" s="17">
        <v>13.0</v>
      </c>
      <c r="K15" s="17">
        <v>98.0</v>
      </c>
      <c r="L15" s="17">
        <v>99.0</v>
      </c>
      <c r="M15" s="17">
        <v>53.0</v>
      </c>
      <c r="N15" s="17">
        <v>59.0</v>
      </c>
      <c r="O15" s="17"/>
      <c r="P15" s="17"/>
      <c r="Q15" s="17">
        <v>44.0</v>
      </c>
      <c r="R15" s="24" t="s">
        <v>38</v>
      </c>
      <c r="S15" s="16">
        <v>160.0</v>
      </c>
    </row>
    <row r="16" ht="15.0" customHeight="1">
      <c r="A16" s="17">
        <v>10.0</v>
      </c>
      <c r="B16" s="17" t="s">
        <v>39</v>
      </c>
      <c r="C16" s="17">
        <v>608.0</v>
      </c>
      <c r="D16" s="17">
        <v>2491.0</v>
      </c>
      <c r="E16" s="18">
        <v>105177.0</v>
      </c>
      <c r="F16" s="17">
        <v>1428.0</v>
      </c>
      <c r="G16" s="17">
        <v>5894.0</v>
      </c>
      <c r="H16" s="17">
        <v>587.0</v>
      </c>
      <c r="I16" s="17">
        <v>2056.0</v>
      </c>
      <c r="J16" s="17">
        <v>733.0</v>
      </c>
      <c r="K16" s="17">
        <v>1158.0</v>
      </c>
      <c r="L16" s="17">
        <v>279.0</v>
      </c>
      <c r="M16" s="17">
        <v>89.0</v>
      </c>
      <c r="N16" s="17">
        <v>230.0</v>
      </c>
      <c r="O16" s="17"/>
      <c r="P16" s="17">
        <v>5.0</v>
      </c>
      <c r="Q16" s="17">
        <v>9.0</v>
      </c>
      <c r="R16" s="23" t="s">
        <v>40</v>
      </c>
      <c r="S16" s="16"/>
    </row>
    <row r="17" ht="15.0" customHeight="1">
      <c r="A17" s="17">
        <v>11.0</v>
      </c>
      <c r="B17" s="17" t="s">
        <v>41</v>
      </c>
      <c r="C17" s="17">
        <v>495.0</v>
      </c>
      <c r="D17" s="17">
        <v>2528.0</v>
      </c>
      <c r="E17" s="18">
        <v>82822.0</v>
      </c>
      <c r="F17" s="17">
        <v>1323.0</v>
      </c>
      <c r="G17" s="17">
        <v>5375.0</v>
      </c>
      <c r="H17" s="17">
        <v>495.0</v>
      </c>
      <c r="I17" s="17">
        <v>2975.0</v>
      </c>
      <c r="J17" s="17">
        <v>99.0</v>
      </c>
      <c r="K17" s="17">
        <v>1187.0</v>
      </c>
      <c r="L17" s="17">
        <v>473.0</v>
      </c>
      <c r="M17" s="17">
        <v>498.0</v>
      </c>
      <c r="N17" s="17">
        <v>498.0</v>
      </c>
      <c r="O17" s="17" t="s">
        <v>42</v>
      </c>
      <c r="P17" s="17">
        <v>5.0</v>
      </c>
      <c r="Q17" s="17"/>
      <c r="R17" s="23"/>
      <c r="S17" s="16"/>
    </row>
    <row r="18" ht="15.0" customHeight="1">
      <c r="A18" s="17">
        <v>12.0</v>
      </c>
      <c r="B18" s="17" t="s">
        <v>43</v>
      </c>
      <c r="C18" s="17">
        <v>533.0</v>
      </c>
      <c r="D18" s="17">
        <v>2645.0</v>
      </c>
      <c r="E18" s="17">
        <v>113091.0</v>
      </c>
      <c r="F18" s="17">
        <v>1517.0</v>
      </c>
      <c r="G18" s="17">
        <v>5572.0</v>
      </c>
      <c r="H18" s="17">
        <v>527.0</v>
      </c>
      <c r="I18" s="17">
        <v>310.0</v>
      </c>
      <c r="J18" s="17">
        <v>425.0</v>
      </c>
      <c r="K18" s="17">
        <v>847.0</v>
      </c>
      <c r="L18" s="17">
        <v>101.0</v>
      </c>
      <c r="M18" s="17">
        <v>29.0</v>
      </c>
      <c r="N18" s="17">
        <v>142.0</v>
      </c>
      <c r="O18" s="17"/>
      <c r="P18" s="17"/>
      <c r="Q18" s="17">
        <v>5.0</v>
      </c>
      <c r="R18" s="17" t="s">
        <v>44</v>
      </c>
      <c r="S18" s="16">
        <v>150.0</v>
      </c>
    </row>
    <row r="19" ht="15.0" customHeight="1">
      <c r="A19" s="17">
        <v>13.0</v>
      </c>
      <c r="B19" s="17" t="s">
        <v>45</v>
      </c>
      <c r="C19" s="17">
        <v>557.0</v>
      </c>
      <c r="D19" s="17">
        <v>2225.0</v>
      </c>
      <c r="E19" s="17">
        <v>107086.0</v>
      </c>
      <c r="F19" s="17">
        <v>1480.0</v>
      </c>
      <c r="G19" s="17">
        <v>6076.0</v>
      </c>
      <c r="H19" s="17">
        <v>448.0</v>
      </c>
      <c r="I19" s="17">
        <v>302.0</v>
      </c>
      <c r="J19" s="17">
        <v>616.0</v>
      </c>
      <c r="K19" s="17">
        <v>1311.0</v>
      </c>
      <c r="L19" s="17">
        <v>84.0</v>
      </c>
      <c r="M19" s="17">
        <v>17.0</v>
      </c>
      <c r="N19" s="17">
        <v>31.0</v>
      </c>
      <c r="O19" s="17"/>
      <c r="P19" s="17"/>
      <c r="Q19" s="17"/>
      <c r="R19" s="23"/>
      <c r="S19" s="16">
        <v>312.0</v>
      </c>
    </row>
    <row r="20" ht="15.0" customHeight="1">
      <c r="A20" s="17">
        <v>14.0</v>
      </c>
      <c r="B20" s="17" t="s">
        <v>46</v>
      </c>
      <c r="C20" s="17">
        <v>331.0</v>
      </c>
      <c r="D20" s="17">
        <v>1527.0</v>
      </c>
      <c r="E20" s="17">
        <v>49208.0</v>
      </c>
      <c r="F20" s="17">
        <v>968.0</v>
      </c>
      <c r="G20" s="17">
        <v>3491.0</v>
      </c>
      <c r="H20" s="25">
        <v>228.0</v>
      </c>
      <c r="I20" s="25">
        <v>539.0</v>
      </c>
      <c r="J20" s="25">
        <v>355.0</v>
      </c>
      <c r="K20" s="25">
        <v>510.0</v>
      </c>
      <c r="L20" s="25">
        <v>68.0</v>
      </c>
      <c r="M20" s="25">
        <v>8.0</v>
      </c>
      <c r="N20" s="25">
        <v>3.0</v>
      </c>
      <c r="O20" s="17"/>
      <c r="P20" s="17"/>
      <c r="Q20" s="17"/>
      <c r="R20" s="17"/>
      <c r="S20" s="16"/>
    </row>
    <row r="21" ht="15.0" customHeight="1">
      <c r="A21" s="26"/>
      <c r="B21" s="9"/>
      <c r="C21" s="27" t="str">
        <f t="shared" ref="C21:N21" si="1">SUM(C7:C20)</f>
        <v>5756</v>
      </c>
      <c r="D21" s="27" t="str">
        <f t="shared" si="1"/>
        <v>30735</v>
      </c>
      <c r="E21" s="27" t="str">
        <f t="shared" si="1"/>
        <v>1132257</v>
      </c>
      <c r="F21" s="27" t="str">
        <f t="shared" si="1"/>
        <v>15353</v>
      </c>
      <c r="G21" s="27" t="str">
        <f t="shared" si="1"/>
        <v>61871</v>
      </c>
      <c r="H21" s="27" t="str">
        <f t="shared" si="1"/>
        <v>4657</v>
      </c>
      <c r="I21" s="27" t="str">
        <f t="shared" si="1"/>
        <v>14658</v>
      </c>
      <c r="J21" s="27" t="str">
        <f t="shared" si="1"/>
        <v>6314</v>
      </c>
      <c r="K21" s="27" t="str">
        <f t="shared" si="1"/>
        <v>10346</v>
      </c>
      <c r="L21" s="27" t="str">
        <f t="shared" si="1"/>
        <v>1830</v>
      </c>
      <c r="M21" s="27" t="str">
        <f t="shared" si="1"/>
        <v>1320</v>
      </c>
      <c r="N21" s="27" t="str">
        <f t="shared" si="1"/>
        <v>1423</v>
      </c>
      <c r="O21" s="28"/>
      <c r="P21" s="27" t="str">
        <f t="shared" ref="P21:Q21" si="2">SUM(P7:P20)</f>
        <v>30</v>
      </c>
      <c r="Q21" s="27" t="str">
        <f t="shared" si="2"/>
        <v>377</v>
      </c>
      <c r="R21" s="28"/>
      <c r="S21" s="16"/>
    </row>
    <row r="22" ht="24.75" customHeight="1">
      <c r="A22" s="15" t="s">
        <v>47</v>
      </c>
      <c r="B22" s="9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16"/>
    </row>
    <row r="23" ht="15.0" customHeight="1">
      <c r="A23" s="29">
        <v>15.0</v>
      </c>
      <c r="B23" s="29" t="s">
        <v>48</v>
      </c>
      <c r="C23" s="29">
        <v>377.0</v>
      </c>
      <c r="D23" s="29">
        <v>2003.0</v>
      </c>
      <c r="E23" s="29">
        <v>47191.0</v>
      </c>
      <c r="F23" s="29">
        <v>1095.0</v>
      </c>
      <c r="G23" s="29">
        <v>3466.0</v>
      </c>
      <c r="H23" s="29">
        <v>196.0</v>
      </c>
      <c r="I23" s="29">
        <v>590.0</v>
      </c>
      <c r="J23" s="29"/>
      <c r="K23" s="29">
        <v>285.0</v>
      </c>
      <c r="L23" s="29">
        <v>60.0</v>
      </c>
      <c r="M23" s="29">
        <v>23.0</v>
      </c>
      <c r="N23" s="29">
        <v>2.0</v>
      </c>
      <c r="O23" s="30" t="s">
        <v>49</v>
      </c>
      <c r="P23" s="29"/>
      <c r="Q23" s="29"/>
      <c r="R23" s="29"/>
      <c r="S23" s="16"/>
    </row>
    <row r="24" ht="15.0" customHeight="1">
      <c r="A24" s="29">
        <v>16.0</v>
      </c>
      <c r="B24" s="29" t="s">
        <v>50</v>
      </c>
      <c r="C24" s="29">
        <v>544.0</v>
      </c>
      <c r="D24" s="29">
        <v>2999.0</v>
      </c>
      <c r="E24" s="29">
        <v>78870.0</v>
      </c>
      <c r="F24" s="29">
        <v>1710.0</v>
      </c>
      <c r="G24" s="29">
        <v>5599.0</v>
      </c>
      <c r="H24" s="29">
        <v>90.0</v>
      </c>
      <c r="I24" s="29">
        <v>9.0</v>
      </c>
      <c r="J24" s="29"/>
      <c r="K24" s="29">
        <v>102.0</v>
      </c>
      <c r="L24" s="29">
        <v>12.0</v>
      </c>
      <c r="M24" s="29">
        <v>9.0</v>
      </c>
      <c r="N24" s="29">
        <v>2.0</v>
      </c>
      <c r="O24" s="29"/>
      <c r="P24" s="29"/>
      <c r="Q24" s="29"/>
      <c r="R24" s="29"/>
      <c r="S24" s="16"/>
    </row>
    <row r="25" ht="15.0" customHeight="1">
      <c r="A25" s="29">
        <v>17.0</v>
      </c>
      <c r="B25" s="29" t="s">
        <v>51</v>
      </c>
      <c r="C25" s="29">
        <v>553.0</v>
      </c>
      <c r="D25" s="29">
        <v>2952.0</v>
      </c>
      <c r="E25" s="29">
        <v>84570.0</v>
      </c>
      <c r="F25" s="29">
        <v>1455.0</v>
      </c>
      <c r="G25" s="29">
        <v>8862.0</v>
      </c>
      <c r="H25" s="31">
        <v>171.0</v>
      </c>
      <c r="I25" s="31">
        <v>529.0</v>
      </c>
      <c r="J25" s="31"/>
      <c r="K25" s="31">
        <v>386.0</v>
      </c>
      <c r="L25" s="31">
        <v>10.0</v>
      </c>
      <c r="M25" s="31">
        <v>5.0</v>
      </c>
      <c r="N25" s="31">
        <v>2.0</v>
      </c>
      <c r="O25" s="29" t="s">
        <v>52</v>
      </c>
      <c r="P25" s="29"/>
      <c r="Q25" s="29"/>
      <c r="R25" s="29" t="s">
        <v>53</v>
      </c>
      <c r="S25" s="16"/>
    </row>
    <row r="26" ht="15.0" customHeight="1">
      <c r="A26" s="29">
        <v>18.0</v>
      </c>
      <c r="B26" s="29" t="s">
        <v>54</v>
      </c>
      <c r="C26" s="29">
        <v>430.0</v>
      </c>
      <c r="D26" s="29">
        <v>2726.0</v>
      </c>
      <c r="E26" s="29">
        <v>86559.0</v>
      </c>
      <c r="F26" s="29">
        <v>1170.0</v>
      </c>
      <c r="G26" s="29">
        <v>4468.0</v>
      </c>
      <c r="H26" s="29">
        <v>101.0</v>
      </c>
      <c r="I26" s="29">
        <v>230.0</v>
      </c>
      <c r="J26" s="29"/>
      <c r="K26" s="29">
        <v>434.0</v>
      </c>
      <c r="L26" s="29">
        <v>11.0</v>
      </c>
      <c r="M26" s="29">
        <v>5.0</v>
      </c>
      <c r="N26" s="29">
        <v>7.0</v>
      </c>
      <c r="O26" s="29"/>
      <c r="P26" s="29"/>
      <c r="Q26" s="29"/>
      <c r="R26" s="29"/>
      <c r="S26" s="16"/>
    </row>
    <row r="27" ht="15.0" customHeight="1">
      <c r="A27" s="29">
        <v>19.0</v>
      </c>
      <c r="B27" s="29" t="s">
        <v>55</v>
      </c>
      <c r="C27" s="29">
        <v>414.0</v>
      </c>
      <c r="D27" s="29">
        <v>2901.0</v>
      </c>
      <c r="E27" s="29">
        <v>198789.0</v>
      </c>
      <c r="F27" s="29">
        <v>1394.0</v>
      </c>
      <c r="G27" s="29">
        <v>6039.0</v>
      </c>
      <c r="H27" s="29">
        <v>50.0</v>
      </c>
      <c r="I27" s="29">
        <v>148.0</v>
      </c>
      <c r="J27" s="29"/>
      <c r="K27" s="29">
        <v>152.0</v>
      </c>
      <c r="L27" s="29">
        <v>3.0</v>
      </c>
      <c r="M27" s="29">
        <v>2.0</v>
      </c>
      <c r="N27" s="29">
        <v>6.0</v>
      </c>
      <c r="O27" s="29" t="s">
        <v>35</v>
      </c>
      <c r="P27" s="29"/>
      <c r="Q27" s="29"/>
      <c r="R27" s="29"/>
      <c r="S27" s="16"/>
    </row>
    <row r="28" ht="15.0" customHeight="1">
      <c r="A28" s="29">
        <v>20.0</v>
      </c>
      <c r="B28" s="29" t="s">
        <v>56</v>
      </c>
      <c r="C28" s="29">
        <v>589.0</v>
      </c>
      <c r="D28" s="29">
        <v>2528.0</v>
      </c>
      <c r="E28" s="29">
        <v>86204.0</v>
      </c>
      <c r="F28" s="29">
        <v>1461.0</v>
      </c>
      <c r="G28" s="29">
        <v>5428.0</v>
      </c>
      <c r="H28" s="29">
        <v>107.0</v>
      </c>
      <c r="I28" s="29">
        <v>325.0</v>
      </c>
      <c r="J28" s="29"/>
      <c r="K28" s="29">
        <v>150.0</v>
      </c>
      <c r="L28" s="29">
        <v>15.0</v>
      </c>
      <c r="M28" s="29">
        <v>15.0</v>
      </c>
      <c r="N28" s="29"/>
      <c r="O28" s="29" t="s">
        <v>52</v>
      </c>
      <c r="P28" s="29"/>
      <c r="Q28" s="29"/>
      <c r="R28" s="29" t="s">
        <v>57</v>
      </c>
      <c r="S28" s="16"/>
    </row>
    <row r="29" ht="15.0" customHeight="1">
      <c r="A29" s="29">
        <v>21.0</v>
      </c>
      <c r="B29" s="29" t="s">
        <v>58</v>
      </c>
      <c r="C29" s="29">
        <v>336.0</v>
      </c>
      <c r="D29" s="29">
        <v>1603.0</v>
      </c>
      <c r="E29" s="29">
        <v>61033.0</v>
      </c>
      <c r="F29" s="29">
        <v>770.0</v>
      </c>
      <c r="G29" s="29">
        <v>3395.0</v>
      </c>
      <c r="H29" s="29">
        <v>33.0</v>
      </c>
      <c r="I29" s="29">
        <v>45.0</v>
      </c>
      <c r="J29" s="29">
        <v>14.0</v>
      </c>
      <c r="K29" s="29">
        <v>42.0</v>
      </c>
      <c r="L29" s="29">
        <v>1.0</v>
      </c>
      <c r="M29" s="29"/>
      <c r="N29" s="29"/>
      <c r="O29" s="29"/>
      <c r="P29" s="29"/>
      <c r="Q29" s="29"/>
      <c r="R29" s="29"/>
      <c r="S29" s="16"/>
    </row>
    <row r="30" ht="15.0" customHeight="1">
      <c r="A30" s="29">
        <v>22.0</v>
      </c>
      <c r="B30" s="29" t="s">
        <v>59</v>
      </c>
      <c r="C30" s="29">
        <v>390.0</v>
      </c>
      <c r="D30" s="29">
        <v>1862.0</v>
      </c>
      <c r="E30" s="29">
        <v>63460.0</v>
      </c>
      <c r="F30" s="29">
        <v>1140.0</v>
      </c>
      <c r="G30" s="29">
        <v>4254.0</v>
      </c>
      <c r="H30" s="31">
        <v>173.0</v>
      </c>
      <c r="I30" s="31">
        <v>37.0</v>
      </c>
      <c r="J30" s="31">
        <v>250.0</v>
      </c>
      <c r="K30" s="31">
        <v>236.0</v>
      </c>
      <c r="L30" s="31">
        <v>12.0</v>
      </c>
      <c r="M30" s="29"/>
      <c r="N30" s="29"/>
      <c r="O30" s="29"/>
      <c r="P30" s="29"/>
      <c r="Q30" s="29"/>
      <c r="R30" s="29"/>
      <c r="S30" s="16"/>
    </row>
    <row r="31" ht="15.0" customHeight="1">
      <c r="A31" s="29">
        <v>23.0</v>
      </c>
      <c r="B31" s="29" t="s">
        <v>60</v>
      </c>
      <c r="C31" s="29">
        <v>440.0</v>
      </c>
      <c r="D31" s="29">
        <v>2313.0</v>
      </c>
      <c r="E31" s="29">
        <v>65703.0</v>
      </c>
      <c r="F31" s="29">
        <v>1436.0</v>
      </c>
      <c r="G31" s="29">
        <v>4622.0</v>
      </c>
      <c r="H31" s="29">
        <v>43.0</v>
      </c>
      <c r="I31" s="29">
        <v>65.0</v>
      </c>
      <c r="J31" s="29">
        <v>69.0</v>
      </c>
      <c r="K31" s="29"/>
      <c r="L31" s="29">
        <v>3.0</v>
      </c>
      <c r="M31" s="29"/>
      <c r="N31" s="29"/>
      <c r="O31" s="29"/>
      <c r="P31" s="29"/>
      <c r="Q31" s="29"/>
      <c r="R31" s="29"/>
      <c r="S31" s="16"/>
    </row>
    <row r="32" ht="15.0" customHeight="1">
      <c r="A32" s="29">
        <v>24.0</v>
      </c>
      <c r="B32" s="29" t="s">
        <v>61</v>
      </c>
      <c r="C32" s="29">
        <v>547.0</v>
      </c>
      <c r="D32" s="29">
        <v>4134.0</v>
      </c>
      <c r="E32" s="29">
        <v>197643.0</v>
      </c>
      <c r="F32" s="29">
        <v>1925.0</v>
      </c>
      <c r="G32" s="29">
        <v>7375.0</v>
      </c>
      <c r="H32" s="29">
        <v>70.0</v>
      </c>
      <c r="I32" s="29">
        <v>99.0</v>
      </c>
      <c r="J32" s="29"/>
      <c r="K32" s="29"/>
      <c r="L32" s="29">
        <v>12.0</v>
      </c>
      <c r="M32" s="29">
        <v>25.0</v>
      </c>
      <c r="N32" s="29"/>
      <c r="O32" s="29"/>
      <c r="P32" s="29"/>
      <c r="Q32" s="29"/>
      <c r="R32" s="29"/>
      <c r="S32" s="16"/>
    </row>
    <row r="33" ht="15.0" customHeight="1">
      <c r="A33" s="29">
        <v>25.0</v>
      </c>
      <c r="B33" s="29" t="s">
        <v>62</v>
      </c>
      <c r="C33" s="29">
        <v>315.0</v>
      </c>
      <c r="D33" s="29">
        <v>1570.0</v>
      </c>
      <c r="E33" s="29">
        <v>47386.0</v>
      </c>
      <c r="F33" s="29">
        <v>1220.0</v>
      </c>
      <c r="G33" s="29">
        <v>3332.0</v>
      </c>
      <c r="H33" s="29">
        <v>69.0</v>
      </c>
      <c r="I33" s="29">
        <v>72.0</v>
      </c>
      <c r="J33" s="29"/>
      <c r="K33" s="29">
        <v>180.0</v>
      </c>
      <c r="L33" s="29"/>
      <c r="M33" s="29">
        <v>7.0</v>
      </c>
      <c r="N33" s="29"/>
      <c r="O33" s="29"/>
      <c r="P33" s="29"/>
      <c r="Q33" s="29"/>
      <c r="R33" s="29"/>
      <c r="S33" s="16"/>
    </row>
    <row r="34" ht="15.0" customHeight="1">
      <c r="A34" s="29">
        <v>26.0</v>
      </c>
      <c r="B34" s="29" t="s">
        <v>63</v>
      </c>
      <c r="C34" s="29">
        <v>240.0</v>
      </c>
      <c r="D34" s="29">
        <v>1260.0</v>
      </c>
      <c r="E34" s="29">
        <v>31272.0</v>
      </c>
      <c r="F34" s="29">
        <v>834.0</v>
      </c>
      <c r="G34" s="29">
        <v>2560.0</v>
      </c>
      <c r="H34" s="31">
        <v>121.0</v>
      </c>
      <c r="I34" s="31">
        <v>210.0</v>
      </c>
      <c r="J34" s="31">
        <v>167.0</v>
      </c>
      <c r="K34" s="31">
        <v>185.0</v>
      </c>
      <c r="L34" s="31">
        <v>6.0</v>
      </c>
      <c r="M34" s="29"/>
      <c r="N34" s="29"/>
      <c r="O34" s="29"/>
      <c r="P34" s="29"/>
      <c r="Q34" s="29"/>
      <c r="R34" s="29"/>
      <c r="S34" s="16"/>
    </row>
    <row r="35" ht="15.0" customHeight="1">
      <c r="A35" s="29">
        <v>27.0</v>
      </c>
      <c r="B35" s="29" t="s">
        <v>64</v>
      </c>
      <c r="C35" s="29">
        <v>388.0</v>
      </c>
      <c r="D35" s="29">
        <v>1641.0</v>
      </c>
      <c r="E35" s="29">
        <v>48698.0</v>
      </c>
      <c r="F35" s="29">
        <v>1020.0</v>
      </c>
      <c r="G35" s="29">
        <v>3738.0</v>
      </c>
      <c r="H35" s="29">
        <v>182.0</v>
      </c>
      <c r="I35" s="29">
        <v>101.0</v>
      </c>
      <c r="J35" s="29"/>
      <c r="K35" s="29"/>
      <c r="L35" s="29"/>
      <c r="M35" s="29"/>
      <c r="N35" s="29"/>
      <c r="O35" s="29"/>
      <c r="P35" s="29"/>
      <c r="Q35" s="29"/>
      <c r="R35" s="29"/>
      <c r="S35" s="16"/>
    </row>
    <row r="36" ht="15.0" customHeight="1">
      <c r="A36" s="29">
        <v>28.0</v>
      </c>
      <c r="B36" s="29" t="s">
        <v>65</v>
      </c>
      <c r="C36" s="29">
        <v>390.0</v>
      </c>
      <c r="D36" s="29">
        <v>1786.0</v>
      </c>
      <c r="E36" s="29">
        <v>55613.0</v>
      </c>
      <c r="F36" s="29">
        <v>1114.0</v>
      </c>
      <c r="G36" s="29">
        <v>3724.0</v>
      </c>
      <c r="H36" s="29">
        <v>120.0</v>
      </c>
      <c r="I36" s="29">
        <v>25.0</v>
      </c>
      <c r="J36" s="29"/>
      <c r="K36" s="29"/>
      <c r="L36" s="29">
        <v>10.0</v>
      </c>
      <c r="M36" s="29">
        <v>3.0</v>
      </c>
      <c r="N36" s="29"/>
      <c r="O36" s="29"/>
      <c r="P36" s="29"/>
      <c r="Q36" s="29"/>
      <c r="R36" s="29"/>
      <c r="S36" s="16"/>
    </row>
    <row r="37" ht="15.0" customHeight="1">
      <c r="A37" s="29">
        <v>29.0</v>
      </c>
      <c r="B37" s="29" t="s">
        <v>66</v>
      </c>
      <c r="C37" s="29">
        <v>281.0</v>
      </c>
      <c r="D37" s="29">
        <v>1260.0</v>
      </c>
      <c r="E37" s="29">
        <v>37889.0</v>
      </c>
      <c r="F37" s="29">
        <v>786.0</v>
      </c>
      <c r="G37" s="29">
        <v>2645.0</v>
      </c>
      <c r="H37" s="29">
        <v>173.0</v>
      </c>
      <c r="I37" s="29">
        <v>174.0</v>
      </c>
      <c r="J37" s="29"/>
      <c r="K37" s="29"/>
      <c r="L37" s="29">
        <v>14.0</v>
      </c>
      <c r="M37" s="29">
        <v>2.0</v>
      </c>
      <c r="N37" s="29"/>
      <c r="O37" s="29"/>
      <c r="P37" s="29"/>
      <c r="Q37" s="29"/>
      <c r="R37" s="29"/>
      <c r="S37" s="16"/>
    </row>
    <row r="38" ht="15.0" customHeight="1">
      <c r="A38" s="29">
        <v>30.0</v>
      </c>
      <c r="B38" s="29" t="s">
        <v>67</v>
      </c>
      <c r="C38" s="29">
        <v>501.0</v>
      </c>
      <c r="D38" s="29">
        <v>2098.0</v>
      </c>
      <c r="E38" s="29">
        <v>78074.0</v>
      </c>
      <c r="F38" s="29">
        <v>1343.0</v>
      </c>
      <c r="G38" s="29">
        <v>4767.0</v>
      </c>
      <c r="H38" s="29">
        <v>125.0</v>
      </c>
      <c r="I38" s="29">
        <v>245.0</v>
      </c>
      <c r="J38" s="29">
        <v>51.0</v>
      </c>
      <c r="K38" s="29">
        <v>106.0</v>
      </c>
      <c r="L38" s="29">
        <v>4.0</v>
      </c>
      <c r="M38" s="29">
        <v>1.0</v>
      </c>
      <c r="N38" s="29"/>
      <c r="O38" s="29" t="s">
        <v>68</v>
      </c>
      <c r="P38" s="29"/>
      <c r="Q38" s="29"/>
      <c r="R38" s="32" t="s">
        <v>69</v>
      </c>
      <c r="S38" s="16"/>
    </row>
    <row r="39" ht="15.0" customHeight="1">
      <c r="A39" s="29">
        <v>31.0</v>
      </c>
      <c r="B39" s="29" t="s">
        <v>70</v>
      </c>
      <c r="C39" s="29">
        <v>457.0</v>
      </c>
      <c r="D39" s="29">
        <v>2076.0</v>
      </c>
      <c r="E39" s="29">
        <v>98358.0</v>
      </c>
      <c r="F39" s="29">
        <v>1497.0</v>
      </c>
      <c r="G39" s="29">
        <v>5613.0</v>
      </c>
      <c r="H39" s="31">
        <v>175.0</v>
      </c>
      <c r="I39" s="31">
        <v>24.0</v>
      </c>
      <c r="J39" s="31">
        <v>166.0</v>
      </c>
      <c r="K39" s="31">
        <v>501.0</v>
      </c>
      <c r="L39" s="31">
        <v>55.0</v>
      </c>
      <c r="M39" s="31">
        <v>11.0</v>
      </c>
      <c r="N39" s="31">
        <v>1.0</v>
      </c>
      <c r="O39" s="29"/>
      <c r="P39" s="29"/>
      <c r="Q39" s="29"/>
      <c r="R39" s="29" t="s">
        <v>71</v>
      </c>
      <c r="S39" s="16"/>
    </row>
    <row r="40" ht="15.0" customHeight="1">
      <c r="A40" s="29">
        <v>32.0</v>
      </c>
      <c r="B40" s="29" t="s">
        <v>72</v>
      </c>
      <c r="C40" s="29">
        <v>360.0</v>
      </c>
      <c r="D40" s="29">
        <v>1511.0</v>
      </c>
      <c r="E40" s="29">
        <v>81417.0</v>
      </c>
      <c r="F40" s="29">
        <v>1122.0</v>
      </c>
      <c r="G40" s="29">
        <v>3799.0</v>
      </c>
      <c r="H40" s="29">
        <v>52.0</v>
      </c>
      <c r="I40" s="29">
        <v>6.0</v>
      </c>
      <c r="J40" s="29">
        <v>71.0</v>
      </c>
      <c r="K40" s="29">
        <v>126.0</v>
      </c>
      <c r="L40" s="29">
        <v>5.0</v>
      </c>
      <c r="M40" s="29"/>
      <c r="N40" s="29"/>
      <c r="O40" s="29"/>
      <c r="P40" s="29"/>
      <c r="Q40" s="29"/>
      <c r="R40" s="29"/>
      <c r="S40" s="16"/>
    </row>
    <row r="41" ht="15.0" customHeight="1">
      <c r="A41" s="29">
        <v>33.0</v>
      </c>
      <c r="B41" s="29" t="s">
        <v>73</v>
      </c>
      <c r="C41" s="29">
        <v>31.0</v>
      </c>
      <c r="D41" s="29">
        <v>340.0</v>
      </c>
      <c r="E41" s="29">
        <v>2838.0</v>
      </c>
      <c r="F41" s="29">
        <v>186.0</v>
      </c>
      <c r="G41" s="29">
        <v>533.0</v>
      </c>
      <c r="H41" s="29">
        <v>25.0</v>
      </c>
      <c r="I41" s="29">
        <v>61.0</v>
      </c>
      <c r="J41" s="29"/>
      <c r="K41" s="29">
        <v>119.0</v>
      </c>
      <c r="L41" s="29">
        <v>18.0</v>
      </c>
      <c r="M41" s="29">
        <v>11.0</v>
      </c>
      <c r="N41" s="29">
        <v>2.0</v>
      </c>
      <c r="O41" s="29"/>
      <c r="P41" s="29"/>
      <c r="Q41" s="29"/>
      <c r="R41" s="29" t="s">
        <v>74</v>
      </c>
      <c r="S41" s="16"/>
    </row>
    <row r="42" ht="15.0" customHeight="1">
      <c r="A42" s="29">
        <v>34.0</v>
      </c>
      <c r="B42" s="29" t="s">
        <v>75</v>
      </c>
      <c r="C42" s="29">
        <v>320.0</v>
      </c>
      <c r="D42" s="29">
        <v>1981.0</v>
      </c>
      <c r="E42" s="29">
        <v>39328.0</v>
      </c>
      <c r="F42" s="29">
        <v>989.0</v>
      </c>
      <c r="G42" s="29">
        <v>3337.0</v>
      </c>
      <c r="H42" s="31">
        <v>127.0</v>
      </c>
      <c r="I42" s="31">
        <v>349.0</v>
      </c>
      <c r="J42" s="31"/>
      <c r="K42" s="31">
        <v>174.0</v>
      </c>
      <c r="L42" s="31">
        <v>1.0</v>
      </c>
      <c r="M42" s="29"/>
      <c r="N42" s="29"/>
      <c r="O42" s="29"/>
      <c r="P42" s="29"/>
      <c r="Q42" s="29"/>
      <c r="R42" s="29"/>
      <c r="S42" s="16"/>
    </row>
    <row r="43" ht="15.0" customHeight="1">
      <c r="A43" s="29">
        <v>35.0</v>
      </c>
      <c r="B43" s="29" t="s">
        <v>76</v>
      </c>
      <c r="C43" s="29">
        <v>32.0</v>
      </c>
      <c r="D43" s="29">
        <v>201.0</v>
      </c>
      <c r="E43" s="29">
        <v>1011.0</v>
      </c>
      <c r="F43" s="29">
        <v>73.0</v>
      </c>
      <c r="G43" s="29">
        <v>240.0</v>
      </c>
      <c r="H43" s="29">
        <v>5.0</v>
      </c>
      <c r="I43" s="29">
        <v>11.0</v>
      </c>
      <c r="J43" s="29"/>
      <c r="K43" s="29">
        <v>10.0</v>
      </c>
      <c r="L43" s="29">
        <v>2.0</v>
      </c>
      <c r="M43" s="29">
        <v>2.0</v>
      </c>
      <c r="N43" s="29">
        <v>1.0</v>
      </c>
      <c r="O43" s="29"/>
      <c r="P43" s="29"/>
      <c r="Q43" s="29"/>
      <c r="R43" s="29" t="s">
        <v>77</v>
      </c>
      <c r="S43" s="16"/>
    </row>
    <row r="44" ht="15.0" customHeight="1">
      <c r="A44" s="29">
        <v>36.0</v>
      </c>
      <c r="B44" s="29" t="s">
        <v>78</v>
      </c>
      <c r="C44" s="29">
        <v>269.0</v>
      </c>
      <c r="D44" s="29">
        <v>1246.0</v>
      </c>
      <c r="E44" s="29">
        <v>31156.0</v>
      </c>
      <c r="F44" s="29">
        <v>635.0</v>
      </c>
      <c r="G44" s="29">
        <v>2641.0</v>
      </c>
      <c r="H44" s="29">
        <v>69.0</v>
      </c>
      <c r="I44" s="29">
        <v>129.0</v>
      </c>
      <c r="J44" s="29"/>
      <c r="K44" s="29">
        <v>202.0</v>
      </c>
      <c r="L44" s="29"/>
      <c r="M44" s="29"/>
      <c r="N44" s="29"/>
      <c r="O44" s="29"/>
      <c r="P44" s="29"/>
      <c r="Q44" s="29"/>
      <c r="R44" s="29"/>
      <c r="S44" s="16"/>
    </row>
    <row r="45" ht="15.0" customHeight="1">
      <c r="A45" s="29">
        <v>37.0</v>
      </c>
      <c r="B45" s="29" t="s">
        <v>79</v>
      </c>
      <c r="C45" s="29">
        <v>518.0</v>
      </c>
      <c r="D45" s="29">
        <v>2947.0</v>
      </c>
      <c r="E45" s="29">
        <v>163014.0</v>
      </c>
      <c r="F45" s="29">
        <v>1954.0</v>
      </c>
      <c r="G45" s="29">
        <v>8687.0</v>
      </c>
      <c r="H45" s="29">
        <v>103.0</v>
      </c>
      <c r="I45" s="29">
        <v>157.0</v>
      </c>
      <c r="J45" s="29"/>
      <c r="K45" s="29"/>
      <c r="L45" s="29">
        <v>2.0</v>
      </c>
      <c r="M45" s="29">
        <v>60.0</v>
      </c>
      <c r="N45" s="29"/>
      <c r="O45" s="29"/>
      <c r="P45" s="29"/>
      <c r="Q45" s="29"/>
      <c r="R45" s="29"/>
      <c r="S45" s="16"/>
    </row>
    <row r="46" ht="15.0" customHeight="1">
      <c r="A46" s="29">
        <v>38.0</v>
      </c>
      <c r="B46" s="29" t="s">
        <v>80</v>
      </c>
      <c r="C46" s="29">
        <v>389.0</v>
      </c>
      <c r="D46" s="29">
        <v>2841.0</v>
      </c>
      <c r="E46" s="29">
        <v>114131.0</v>
      </c>
      <c r="F46" s="29">
        <v>1399.0</v>
      </c>
      <c r="G46" s="29">
        <v>4742.0</v>
      </c>
      <c r="H46" s="29">
        <v>160.0</v>
      </c>
      <c r="I46" s="29">
        <v>19.0</v>
      </c>
      <c r="J46" s="29">
        <v>210.0</v>
      </c>
      <c r="K46" s="29">
        <v>373.0</v>
      </c>
      <c r="L46" s="29">
        <v>13.0</v>
      </c>
      <c r="M46" s="29">
        <v>8.0</v>
      </c>
      <c r="N46" s="29">
        <v>2.0</v>
      </c>
      <c r="O46" s="29"/>
      <c r="P46" s="29"/>
      <c r="Q46" s="29"/>
      <c r="R46" s="29"/>
      <c r="S46" s="16"/>
    </row>
    <row r="47" ht="15.0" customHeight="1">
      <c r="A47" s="29">
        <v>39.0</v>
      </c>
      <c r="B47" s="29" t="s">
        <v>81</v>
      </c>
      <c r="C47" s="29">
        <v>448.0</v>
      </c>
      <c r="D47" s="29">
        <v>2710.0</v>
      </c>
      <c r="E47" s="29">
        <v>80291.0</v>
      </c>
      <c r="F47" s="29">
        <v>1444.0</v>
      </c>
      <c r="G47" s="29">
        <v>5191.0</v>
      </c>
      <c r="H47" s="29">
        <v>43.0</v>
      </c>
      <c r="I47" s="29">
        <v>26.0</v>
      </c>
      <c r="J47" s="29">
        <v>75.0</v>
      </c>
      <c r="K47" s="29">
        <v>120.0</v>
      </c>
      <c r="L47" s="29">
        <v>1.0</v>
      </c>
      <c r="M47" s="29">
        <v>1.0</v>
      </c>
      <c r="N47" s="29"/>
      <c r="O47" s="29"/>
      <c r="P47" s="29"/>
      <c r="Q47" s="29"/>
      <c r="R47" s="29"/>
      <c r="S47" s="16"/>
    </row>
    <row r="48" ht="15.0" customHeight="1">
      <c r="A48" s="29">
        <v>40.0</v>
      </c>
      <c r="B48" s="29" t="s">
        <v>82</v>
      </c>
      <c r="C48" s="29">
        <v>406.0</v>
      </c>
      <c r="D48" s="29">
        <v>1985.0</v>
      </c>
      <c r="E48" s="29">
        <v>64207.0</v>
      </c>
      <c r="F48" s="29">
        <v>1040.0</v>
      </c>
      <c r="G48" s="29">
        <v>3925.0</v>
      </c>
      <c r="H48" s="29">
        <v>60.0</v>
      </c>
      <c r="I48" s="29">
        <v>62.0</v>
      </c>
      <c r="J48" s="29">
        <v>129.0</v>
      </c>
      <c r="K48" s="29">
        <v>110.0</v>
      </c>
      <c r="L48" s="29">
        <v>1.0</v>
      </c>
      <c r="M48" s="29"/>
      <c r="N48" s="29"/>
      <c r="O48" s="29"/>
      <c r="P48" s="29"/>
      <c r="Q48" s="29"/>
      <c r="R48" s="29"/>
      <c r="S48" s="16"/>
    </row>
    <row r="49" ht="15.0" customHeight="1">
      <c r="A49" s="33"/>
      <c r="B49" s="33"/>
      <c r="C49" s="34" t="str">
        <f t="shared" ref="C49:N49" si="3">SUM(C23:C48)</f>
        <v>9965</v>
      </c>
      <c r="D49" s="34" t="str">
        <f t="shared" si="3"/>
        <v>53474</v>
      </c>
      <c r="E49" s="34" t="str">
        <f t="shared" si="3"/>
        <v>1944705</v>
      </c>
      <c r="F49" s="34" t="str">
        <f t="shared" si="3"/>
        <v>30212</v>
      </c>
      <c r="G49" s="34" t="str">
        <f t="shared" si="3"/>
        <v>112982</v>
      </c>
      <c r="H49" s="34" t="str">
        <f t="shared" si="3"/>
        <v>2643</v>
      </c>
      <c r="I49" s="34" t="str">
        <f t="shared" si="3"/>
        <v>3748</v>
      </c>
      <c r="J49" s="34" t="str">
        <f t="shared" si="3"/>
        <v>1202</v>
      </c>
      <c r="K49" s="34" t="str">
        <f t="shared" si="3"/>
        <v>3993</v>
      </c>
      <c r="L49" s="34" t="str">
        <f t="shared" si="3"/>
        <v>271</v>
      </c>
      <c r="M49" s="34" t="str">
        <f t="shared" si="3"/>
        <v>190</v>
      </c>
      <c r="N49" s="34" t="str">
        <f t="shared" si="3"/>
        <v>25</v>
      </c>
      <c r="O49" s="33"/>
      <c r="P49" s="33"/>
      <c r="Q49" s="33"/>
      <c r="R49" s="33"/>
      <c r="S49" s="16"/>
    </row>
    <row r="50" ht="26.25" customHeight="1">
      <c r="A50" s="35" t="s">
        <v>83</v>
      </c>
      <c r="B50" s="9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ht="15.0" customHeight="1">
      <c r="A51" s="36">
        <v>41.0</v>
      </c>
      <c r="B51" s="36" t="s">
        <v>84</v>
      </c>
      <c r="C51" s="36">
        <v>490.0</v>
      </c>
      <c r="D51" s="36">
        <v>2673.0</v>
      </c>
      <c r="E51" s="36">
        <v>188472.0</v>
      </c>
      <c r="F51" s="36">
        <v>1733.0</v>
      </c>
      <c r="G51" s="36">
        <v>5454.0</v>
      </c>
      <c r="H51" s="36">
        <v>14.0</v>
      </c>
      <c r="I51" s="36"/>
      <c r="J51" s="36"/>
      <c r="K51" s="36"/>
      <c r="L51" s="36"/>
      <c r="M51" s="36">
        <v>32.0</v>
      </c>
      <c r="N51" s="36"/>
      <c r="O51" s="36"/>
      <c r="P51" s="36"/>
      <c r="Q51" s="36"/>
      <c r="R51" s="36"/>
      <c r="S51" s="16"/>
    </row>
    <row r="52" ht="15.0" customHeight="1">
      <c r="A52" s="36">
        <v>42.0</v>
      </c>
      <c r="B52" s="36" t="s">
        <v>85</v>
      </c>
      <c r="C52" s="36">
        <v>417.0</v>
      </c>
      <c r="D52" s="36">
        <v>3576.0</v>
      </c>
      <c r="E52" s="36">
        <v>166769.0</v>
      </c>
      <c r="F52" s="36">
        <v>1509.0</v>
      </c>
      <c r="G52" s="36">
        <v>5608.0</v>
      </c>
      <c r="H52" s="36">
        <v>69.0</v>
      </c>
      <c r="I52" s="36"/>
      <c r="J52" s="36">
        <v>28.0</v>
      </c>
      <c r="K52" s="36"/>
      <c r="L52" s="36">
        <v>10.0</v>
      </c>
      <c r="M52" s="36">
        <v>1.0</v>
      </c>
      <c r="N52" s="36"/>
      <c r="O52" s="36"/>
      <c r="P52" s="36"/>
      <c r="Q52" s="36"/>
      <c r="R52" s="36"/>
      <c r="S52" s="16"/>
    </row>
    <row r="53" ht="15.0" customHeight="1">
      <c r="A53" s="36">
        <v>43.0</v>
      </c>
      <c r="B53" s="36" t="s">
        <v>86</v>
      </c>
      <c r="C53" s="36">
        <v>463.0</v>
      </c>
      <c r="D53" s="36">
        <v>2533.0</v>
      </c>
      <c r="E53" s="36">
        <v>149827.0</v>
      </c>
      <c r="F53" s="36">
        <v>1484.0</v>
      </c>
      <c r="G53" s="36">
        <v>4869.0</v>
      </c>
      <c r="H53" s="36">
        <v>100.0</v>
      </c>
      <c r="I53" s="36"/>
      <c r="J53" s="36"/>
      <c r="K53" s="36"/>
      <c r="L53" s="36"/>
      <c r="M53" s="36">
        <v>15.0</v>
      </c>
      <c r="N53" s="36"/>
      <c r="O53" s="36"/>
      <c r="P53" s="36"/>
      <c r="Q53" s="36"/>
      <c r="R53" s="36"/>
      <c r="S53" s="16"/>
    </row>
    <row r="54" ht="15.0" customHeight="1">
      <c r="A54" s="36">
        <v>44.0</v>
      </c>
      <c r="B54" s="36" t="s">
        <v>87</v>
      </c>
      <c r="C54" s="36">
        <v>439.0</v>
      </c>
      <c r="D54" s="36">
        <v>2304.0</v>
      </c>
      <c r="E54" s="36">
        <v>163433.0</v>
      </c>
      <c r="F54" s="36">
        <v>1498.0</v>
      </c>
      <c r="G54" s="36">
        <v>4491.0</v>
      </c>
      <c r="H54" s="36">
        <v>2.0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16"/>
    </row>
    <row r="55" ht="15.0" customHeight="1">
      <c r="A55" s="36">
        <v>45.0</v>
      </c>
      <c r="B55" s="36" t="s">
        <v>88</v>
      </c>
      <c r="C55" s="36">
        <v>341.0</v>
      </c>
      <c r="D55" s="36">
        <v>1596.0</v>
      </c>
      <c r="E55" s="36">
        <v>90920.0</v>
      </c>
      <c r="F55" s="36">
        <v>630.0</v>
      </c>
      <c r="G55" s="36">
        <v>3090.0</v>
      </c>
      <c r="H55" s="36">
        <v>13.0</v>
      </c>
      <c r="I55" s="36">
        <v>11.0</v>
      </c>
      <c r="J55" s="36">
        <v>11.0</v>
      </c>
      <c r="K55" s="36">
        <v>35.0</v>
      </c>
      <c r="L55" s="36">
        <v>1.0</v>
      </c>
      <c r="M55" s="36">
        <v>1.0</v>
      </c>
      <c r="N55" s="36"/>
      <c r="O55" s="36"/>
      <c r="P55" s="36"/>
      <c r="Q55" s="36"/>
      <c r="R55" s="36"/>
      <c r="S55" s="16"/>
    </row>
    <row r="56" ht="15.0" customHeight="1">
      <c r="A56" s="36">
        <v>46.0</v>
      </c>
      <c r="B56" s="36" t="s">
        <v>89</v>
      </c>
      <c r="C56" s="36">
        <v>458.0</v>
      </c>
      <c r="D56" s="36">
        <v>1922.0</v>
      </c>
      <c r="E56" s="36">
        <v>154519.0</v>
      </c>
      <c r="F56" s="36">
        <v>1069.0</v>
      </c>
      <c r="G56" s="36">
        <v>4067.0</v>
      </c>
      <c r="H56" s="36">
        <v>28.0</v>
      </c>
      <c r="I56" s="36"/>
      <c r="J56" s="36"/>
      <c r="K56" s="36">
        <v>138.0</v>
      </c>
      <c r="L56" s="36">
        <v>3.0</v>
      </c>
      <c r="M56" s="36">
        <v>3.0</v>
      </c>
      <c r="N56" s="36"/>
      <c r="O56" s="36"/>
      <c r="P56" s="36"/>
      <c r="Q56" s="36"/>
      <c r="R56" s="36"/>
      <c r="S56" s="16"/>
    </row>
    <row r="57" ht="15.0" customHeight="1">
      <c r="A57" s="36">
        <v>47.0</v>
      </c>
      <c r="B57" s="36" t="s">
        <v>90</v>
      </c>
      <c r="C57" s="36">
        <v>505.0</v>
      </c>
      <c r="D57" s="36">
        <v>1818.0</v>
      </c>
      <c r="E57" s="36">
        <v>111518.0</v>
      </c>
      <c r="F57" s="36">
        <v>1512.0</v>
      </c>
      <c r="G57" s="36">
        <v>5425.0</v>
      </c>
      <c r="H57" s="36">
        <v>2.0</v>
      </c>
      <c r="I57" s="36"/>
      <c r="J57" s="36">
        <v>6.0</v>
      </c>
      <c r="K57" s="36"/>
      <c r="L57" s="36"/>
      <c r="M57" s="36"/>
      <c r="N57" s="36"/>
      <c r="O57" s="36"/>
      <c r="P57" s="36"/>
      <c r="Q57" s="36"/>
      <c r="R57" s="36"/>
      <c r="S57" s="16"/>
    </row>
    <row r="58" ht="15.0" customHeight="1">
      <c r="A58" s="36">
        <v>48.0</v>
      </c>
      <c r="B58" s="36" t="s">
        <v>91</v>
      </c>
      <c r="C58" s="36">
        <v>273.0</v>
      </c>
      <c r="D58" s="36">
        <v>1922.0</v>
      </c>
      <c r="E58" s="36">
        <v>134478.0</v>
      </c>
      <c r="F58" s="36">
        <v>992.0</v>
      </c>
      <c r="G58" s="36">
        <v>4009.0</v>
      </c>
      <c r="H58" s="36">
        <v>1.0</v>
      </c>
      <c r="I58" s="36"/>
      <c r="J58" s="36"/>
      <c r="K58" s="36"/>
      <c r="L58" s="36"/>
      <c r="M58" s="36"/>
      <c r="N58" s="36"/>
      <c r="O58" s="36"/>
      <c r="P58" s="36"/>
      <c r="Q58" s="36"/>
      <c r="R58" s="36" t="s">
        <v>92</v>
      </c>
      <c r="S58" s="16"/>
    </row>
    <row r="59" ht="15.0" customHeight="1">
      <c r="A59" s="36">
        <v>49.0</v>
      </c>
      <c r="B59" s="36" t="s">
        <v>93</v>
      </c>
      <c r="C59" s="36">
        <v>245.0</v>
      </c>
      <c r="D59" s="36">
        <v>996.0</v>
      </c>
      <c r="E59" s="36">
        <v>56566.0</v>
      </c>
      <c r="F59" s="36">
        <v>606.0</v>
      </c>
      <c r="G59" s="36">
        <v>2931.0</v>
      </c>
      <c r="H59" s="36">
        <v>3.0</v>
      </c>
      <c r="I59" s="36">
        <v>16.0</v>
      </c>
      <c r="J59" s="36"/>
      <c r="K59" s="36"/>
      <c r="L59" s="36"/>
      <c r="M59" s="36"/>
      <c r="N59" s="36"/>
      <c r="O59" s="36"/>
      <c r="P59" s="36"/>
      <c r="Q59" s="36"/>
      <c r="R59" s="36"/>
      <c r="S59" s="16"/>
    </row>
    <row r="60" ht="15.0" customHeight="1">
      <c r="A60" s="33"/>
      <c r="B60" s="33"/>
      <c r="C60" s="34" t="str">
        <f t="shared" ref="C60:M60" si="4">SUM(C51:C59)</f>
        <v>3631</v>
      </c>
      <c r="D60" s="34" t="str">
        <f t="shared" si="4"/>
        <v>19340</v>
      </c>
      <c r="E60" s="34" t="str">
        <f t="shared" si="4"/>
        <v>1216502</v>
      </c>
      <c r="F60" s="34" t="str">
        <f t="shared" si="4"/>
        <v>11033</v>
      </c>
      <c r="G60" s="34" t="str">
        <f t="shared" si="4"/>
        <v>39944</v>
      </c>
      <c r="H60" s="34" t="str">
        <f t="shared" si="4"/>
        <v>232</v>
      </c>
      <c r="I60" s="34" t="str">
        <f t="shared" si="4"/>
        <v>27</v>
      </c>
      <c r="J60" s="34" t="str">
        <f t="shared" si="4"/>
        <v>45</v>
      </c>
      <c r="K60" s="34" t="str">
        <f t="shared" si="4"/>
        <v>173</v>
      </c>
      <c r="L60" s="34" t="str">
        <f t="shared" si="4"/>
        <v>14</v>
      </c>
      <c r="M60" s="34" t="str">
        <f t="shared" si="4"/>
        <v>52</v>
      </c>
      <c r="N60" s="33"/>
      <c r="O60" s="33"/>
      <c r="P60" s="33"/>
      <c r="Q60" s="33"/>
      <c r="R60" s="33"/>
      <c r="S60" s="16"/>
    </row>
    <row r="61" ht="15.0" customHeight="1">
      <c r="A61" s="37" t="s">
        <v>94</v>
      </c>
      <c r="B61" s="9"/>
      <c r="C61" s="38" t="str">
        <f t="shared" ref="C61:N61" si="5">C60+C49+C21</f>
        <v>19352</v>
      </c>
      <c r="D61" s="38" t="str">
        <f t="shared" si="5"/>
        <v>103549</v>
      </c>
      <c r="E61" s="38" t="str">
        <f t="shared" si="5"/>
        <v>4293464</v>
      </c>
      <c r="F61" s="38" t="str">
        <f t="shared" si="5"/>
        <v>56598</v>
      </c>
      <c r="G61" s="38" t="str">
        <f t="shared" si="5"/>
        <v>214797</v>
      </c>
      <c r="H61" s="38" t="str">
        <f t="shared" si="5"/>
        <v>7532</v>
      </c>
      <c r="I61" s="38" t="str">
        <f t="shared" si="5"/>
        <v>18433</v>
      </c>
      <c r="J61" s="38" t="str">
        <f t="shared" si="5"/>
        <v>7561</v>
      </c>
      <c r="K61" s="38" t="str">
        <f t="shared" si="5"/>
        <v>14512</v>
      </c>
      <c r="L61" s="38" t="str">
        <f t="shared" si="5"/>
        <v>2115</v>
      </c>
      <c r="M61" s="38" t="str">
        <f t="shared" si="5"/>
        <v>1562</v>
      </c>
      <c r="N61" s="38" t="str">
        <f t="shared" si="5"/>
        <v>1448</v>
      </c>
      <c r="O61" s="39"/>
      <c r="P61" s="38" t="str">
        <f t="shared" ref="P61:Q61" si="6">P60+P49+P21</f>
        <v>30</v>
      </c>
      <c r="Q61" s="38" t="str">
        <f t="shared" si="6"/>
        <v>377</v>
      </c>
      <c r="R61" s="39"/>
      <c r="S61" s="16"/>
    </row>
    <row r="62" ht="15.0" customHeight="1">
      <c r="A62" s="40" t="s">
        <v>95</v>
      </c>
      <c r="B62" s="40"/>
      <c r="C62" s="40"/>
      <c r="D62" s="4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ht="15.0" customHeight="1">
      <c r="A66" s="2"/>
      <c r="B66" s="2"/>
      <c r="C66" s="2"/>
      <c r="D66" s="2"/>
      <c r="E66" s="2"/>
      <c r="F66" s="2"/>
      <c r="G66" s="2"/>
      <c r="H66" s="2"/>
      <c r="I66" s="2" t="s">
        <v>96</v>
      </c>
      <c r="J66" s="2"/>
      <c r="K66" s="2"/>
      <c r="L66" s="2"/>
      <c r="M66" s="2"/>
      <c r="N66" s="2"/>
      <c r="O66" s="2"/>
      <c r="P66" s="2"/>
      <c r="Q66" s="2"/>
      <c r="R66" s="2"/>
      <c r="S66" s="2"/>
    </row>
  </sheetData>
  <mergeCells count="17">
    <mergeCell ref="P4:P5"/>
    <mergeCell ref="Q4:Q5"/>
    <mergeCell ref="S4:S5"/>
    <mergeCell ref="A21:B21"/>
    <mergeCell ref="A22:B22"/>
    <mergeCell ref="A50:B50"/>
    <mergeCell ref="A61:B61"/>
    <mergeCell ref="B6:C6"/>
    <mergeCell ref="R4:R5"/>
    <mergeCell ref="O4:O5"/>
    <mergeCell ref="A1:R2"/>
    <mergeCell ref="A3:R3"/>
    <mergeCell ref="A4:A5"/>
    <mergeCell ref="B4:B5"/>
    <mergeCell ref="C4:G4"/>
    <mergeCell ref="H4:H5"/>
    <mergeCell ref="I4:N4"/>
  </mergeCells>
  <drawing r:id="rId1"/>
</worksheet>
</file>